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updateLinks="never" defaultThemeVersion="166925"/>
  <mc:AlternateContent xmlns:mc="http://schemas.openxmlformats.org/markup-compatibility/2006">
    <mc:Choice Requires="x15">
      <x15ac:absPath xmlns:x15ac="http://schemas.microsoft.com/office/spreadsheetml/2010/11/ac" url="D:\USERS\ksekyrov\Desktop\N II. 030-2024\"/>
    </mc:Choice>
  </mc:AlternateContent>
  <xr:revisionPtr revIDLastSave="0" documentId="13_ncr:1_{5A0B7351-BB9B-4CBF-A31F-79BF0807C450}" xr6:coauthVersionLast="47" xr6:coauthVersionMax="47" xr10:uidLastSave="{00000000-0000-0000-0000-000000000000}"/>
  <bookViews>
    <workbookView xWindow="-120" yWindow="-120" windowWidth="29040" windowHeight="15840" xr2:uid="{00000000-000D-0000-FFFF-FFFF00000000}"/>
  </bookViews>
  <sheets>
    <sheet name="Nábytek" sheetId="1" r:id="rId1"/>
  </sheets>
  <definedNames>
    <definedName name="_xlnm.Print_Titles" localSheetId="0">Nábytek!$6:$6</definedName>
    <definedName name="_xlnm.Print_Area" localSheetId="0">Nábytek!$B$1:$X$16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V9" i="1" l="1"/>
  <c r="U10" i="1"/>
  <c r="U7" i="1"/>
  <c r="U8" i="1"/>
  <c r="V8" i="1"/>
  <c r="U9" i="1"/>
  <c r="R8" i="1"/>
  <c r="R9" i="1"/>
  <c r="R10" i="1"/>
  <c r="V7" i="1"/>
  <c r="R7" i="1"/>
  <c r="S13" i="1" l="1"/>
  <c r="V10" i="1"/>
  <c r="T13" i="1"/>
</calcChain>
</file>

<file path=xl/sharedStrings.xml><?xml version="1.0" encoding="utf-8"?>
<sst xmlns="http://schemas.openxmlformats.org/spreadsheetml/2006/main" count="68" uniqueCount="56">
  <si>
    <t>Vyplní se automaticky</t>
  </si>
  <si>
    <t>Vyplní dodavatel</t>
  </si>
  <si>
    <t>[DOPLNÍ DODAVATEL]</t>
  </si>
  <si>
    <t>Položka</t>
  </si>
  <si>
    <t>Název</t>
  </si>
  <si>
    <t>Množství</t>
  </si>
  <si>
    <t>Měrná jednotka [MJ]</t>
  </si>
  <si>
    <t>Popis</t>
  </si>
  <si>
    <t>Obchodní název + typ</t>
  </si>
  <si>
    <t>Požadavek na předložení certifikátu FSC / PEFC u dřevěného nábytku</t>
  </si>
  <si>
    <t>Požadavek na předložení certifikátu o udělené ekoznačce výrobku</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</si>
  <si>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</si>
  <si>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</si>
  <si>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</si>
  <si>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</si>
  <si>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</si>
  <si>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</si>
  <si>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MAXIMÁLNÍ CENA za měrnou jednotku (MJ) 
v Kč bez DPH</t>
  </si>
  <si>
    <t>NABÍDKOVÁ CENA za měrnou jednotku (MJ)
v Kč bez DPH</t>
  </si>
  <si>
    <t>NABÍDKOVÁ CENA CELKEM 
v Kč bez DPH</t>
  </si>
  <si>
    <t>VYHOVUJE / NEVYHOVUJE</t>
  </si>
  <si>
    <t xml:space="preserve">POZNÁMKA </t>
  </si>
  <si>
    <t>CPV - výběr
NÁBYTEK</t>
  </si>
  <si>
    <t>ks</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</si>
  <si>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</si>
  <si>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</si>
  <si>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</si>
  <si>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Poznámka:</t>
  </si>
  <si>
    <t>-</t>
  </si>
  <si>
    <t>certifikát FSC / PEFC =  osvědčuje, že dřevo nebo materiály na bázi dřeva, použité na výrobu Předmětu plnění, pochází z lesů spravovaných trvale udržitelným způsobem hospodaření</t>
  </si>
  <si>
    <t>certifikát kvality = certifikát nebo obdobný doklad o udělení Ekoznačky EU nebo jiné ekoznačky udělené v souladu s ISO 14024</t>
  </si>
  <si>
    <t xml:space="preserve">39113100-8 - Křesla </t>
  </si>
  <si>
    <t>39113200-9 - Pohovky</t>
  </si>
  <si>
    <t>39120000-9 - Stoly, skříně, psací stoly a knihovny</t>
  </si>
  <si>
    <t>39130000-2 - Kancelářský nábytek</t>
  </si>
  <si>
    <t>NE</t>
  </si>
  <si>
    <t>V případě, že se dodavatel při předání zboží na některá uvedená tel. čísla nedovolá, bude v takovém případě volat tel. 377 631 320.</t>
  </si>
  <si>
    <t>Ilustrační obrázek</t>
  </si>
  <si>
    <r>
      <t xml:space="preserve">Termín dodání 
</t>
    </r>
    <r>
      <rPr>
        <sz val="11"/>
        <rFont val="Calibri"/>
        <family val="2"/>
        <charset val="238"/>
      </rPr>
      <t>(uveden v kalend. dnech od dojití výzvy Objednatele k plnění Smlouvy)</t>
    </r>
  </si>
  <si>
    <t>30 dní</t>
  </si>
  <si>
    <t>Příloha č. 2 Kupní smlouvy - technická specifikace
Nábytek pro ZČU (II.) 030 - 2024</t>
  </si>
  <si>
    <t>Dvoumístná sedačka</t>
  </si>
  <si>
    <t>Křeslo</t>
  </si>
  <si>
    <t>ANO</t>
  </si>
  <si>
    <t>Společná faktura</t>
  </si>
  <si>
    <r>
      <t xml:space="preserve">Pokud financováno z projektových prostředků, pak </t>
    </r>
    <r>
      <rPr>
        <b/>
        <sz val="11"/>
        <color rgb="FFFF0000"/>
        <rFont val="Calibri"/>
        <family val="2"/>
        <charset val="238"/>
      </rPr>
      <t>DODAVATEL</t>
    </r>
    <r>
      <rPr>
        <b/>
        <sz val="11"/>
        <rFont val="Calibri"/>
        <family val="2"/>
        <charset val="238"/>
      </rPr>
      <t xml:space="preserve"> uvede </t>
    </r>
    <r>
      <rPr>
        <b/>
        <sz val="11"/>
        <color rgb="FFFF0000"/>
        <rFont val="Calibri"/>
        <family val="2"/>
        <charset val="238"/>
      </rPr>
      <t>NA FAKTURU</t>
    </r>
    <r>
      <rPr>
        <b/>
        <sz val="11"/>
        <rFont val="Calibri"/>
        <family val="2"/>
        <charset val="238"/>
      </rPr>
      <t xml:space="preserve">: NÁZEV A ČÍSLO DOTAČNÍHO PROJEKTU </t>
    </r>
  </si>
  <si>
    <t>Bc. Petra Sochorcová,
Tel.: 37763 1355</t>
  </si>
  <si>
    <t>Univerzitní 20, 
301 00 Plzeň,
Rektorát - Úsek prorektora pro koncepci vzdělávání a záležitosti studujících,
místnost UI 213</t>
  </si>
  <si>
    <t xml:space="preserve">
Název projektu: PROZČU_2024_Psychosociální služby (Zvýšení kvality a dostupnosti psychosociálních služeb pro studující a zaměstnance ZČU)
Číslo projektu: 2024/90/901060</t>
  </si>
  <si>
    <t xml:space="preserve">Kancelářský kontejner </t>
  </si>
  <si>
    <t>Kancelářský stůl 160 x 80 x 74,2 cm</t>
  </si>
  <si>
    <r>
      <t xml:space="preserve">Kancelářský stůl </t>
    </r>
    <r>
      <rPr>
        <b/>
        <sz val="11"/>
        <rFont val="Calibri"/>
        <family val="2"/>
        <charset val="238"/>
      </rPr>
      <t xml:space="preserve">v dekoru divoká hrušeň - jde o doplnění ke stávajícímu nábytku v kanceláři.
</t>
    </r>
    <r>
      <rPr>
        <sz val="11"/>
        <rFont val="Calibri"/>
        <family val="2"/>
        <charset val="238"/>
      </rPr>
      <t>Rozměry (šířka x hloubka x výška): 1600 x 800 x 742 mm.
Čtyřnohý kancelářský stůl s rámovou konstrukcí.
Pracovní deska z LTD o tloušťce 25 mm, zakončená ABS hranou.
Kovový rám a navazující kovové nohy čtvercového průřezu vybavené rektifikací pro vyrovnání nerovností podlahy.</t>
    </r>
  </si>
  <si>
    <r>
      <t xml:space="preserve">Kancelářský kontejner o rozměrech: šířka x hloubka x výška 443 x 600 x 600 mm (3 zásuvky a 1 užší - tužkovník).
Korpus kontejneru a čela zásuvek z LTD materiálu o tloušťce 18 mm v jednom barevném odstínu, korpus ohraněn ABS hranou 1 mm a půda s čely zásuvek hrana o tloušťce 2 mm, korpus zásuvky kovový - povrch upraven práškovou barvou, vyjma osobní zásuvky, tzv. tužkaře - tužkař vnitřek plastový. Vnitřní vedení kovové, valivé uložení jednotlivých výsuvných elementů. 
Kontejner s blokací, která zajišťuje otevření vždy pouze jedné zásuvky a zablokování ostatních proti otevření. 
Pomocí plastových příček snadno změnit vnitřní organizaci zásuvek. 
Kontejner osazen nábytkovými plastovými kolečky.
Zámek uchycení v čele horní zásuvky a centrální pro všechny zásuvky. 
Kovové dílce povrchově upraveny kvalitní práškovou barvou v odstínu (černá). 
Úchytky kovové.
</t>
    </r>
    <r>
      <rPr>
        <b/>
        <sz val="11"/>
        <rFont val="Calibri"/>
        <family val="2"/>
        <charset val="238"/>
      </rPr>
      <t>Dekor divoká hrušeň - jde o doplnění ke stávajícímu nábytku v kanceláři.</t>
    </r>
  </si>
  <si>
    <r>
      <t xml:space="preserve">Dvoumístná sedačka, čtvercové prošití sedáku i opěráku, masivní sedací korpus, vysoké štíhlé nohy, sedačka celočalouněná  včetně zad s použitím k přisazení ke stěně i ve středu místnosti, potah z látky v </t>
    </r>
    <r>
      <rPr>
        <b/>
        <sz val="11"/>
        <rFont val="Calibri"/>
        <family val="2"/>
        <charset val="238"/>
      </rPr>
      <t>barvě tmavě šedá</t>
    </r>
    <r>
      <rPr>
        <sz val="11"/>
        <rFont val="Calibri"/>
        <family val="2"/>
        <charset val="238"/>
      </rPr>
      <t>, kostra z masivního dřeva, výplň kvalitní PU pěna, sedáky zpevněné elastickými popruhy pro zvýšení komfortu pohodlí, nohy  z masivního kaučukovníku v přírodním odstínu a lakované transparentním lakem, poškození podlahových krytin eliminováno plastovými kluzáky.
Rozměry:
celková výška sedačky min. 75 cm,
celková hloubka sedačky min. 70 cm,
celková šířka sedačky min. 125 cm, 
výška sedu min. 40 cm, 
šíře sedu min. 90 cm. 
Nosnost min. 150 kg.</t>
    </r>
  </si>
  <si>
    <r>
      <t xml:space="preserve">Křeslo s čtvercovým prošitím sedáku i opěráku, masivní sedací korpus, křeslo celočalouněné, včetně zad s použitím k přisazení ke stěně i ve středu místnosti, potah z látky </t>
    </r>
    <r>
      <rPr>
        <b/>
        <sz val="11"/>
        <rFont val="Calibri"/>
        <family val="2"/>
        <charset val="238"/>
      </rPr>
      <t>v tmavě šedém odstínu</t>
    </r>
    <r>
      <rPr>
        <sz val="11"/>
        <rFont val="Calibri"/>
        <family val="2"/>
        <charset val="238"/>
      </rPr>
      <t xml:space="preserve">, kostra z masivního dřeva, výplň kvalitní PU pěna, sedák zpevněn elastickými popruhy pro zvýšení komfortu pohodlí, nohy jsou z masivního kaučukovníku v přírodním odstínu a lakované transparentním lakem, poškození podlahových krytin je eliminováno plastovými kluzáky.
Rozměry:
celková výška křesla min. 75 cm, 
celková hloubka křesla min. 70 cm,
ceková šířka křesla min. 80 cm,
výška sedu min. 40 cm.
Nosnost min. 130 kg.
</t>
    </r>
    <r>
      <rPr>
        <b/>
        <sz val="11"/>
        <rFont val="Calibri"/>
        <family val="2"/>
        <charset val="238"/>
      </rPr>
      <t>Křesla se musí typově hodit k dvojsedačce (pol.č. 1).</t>
    </r>
  </si>
  <si>
    <t>Dodání ve smontovaném stavu a do určené místnosti.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</si>
</sst>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Kč&quot;"/>
    <numFmt numFmtId="165" formatCode="_-* #,##0.00&quot; Kč&quot;_-;\-* #,##0.00&quot; Kč&quot;_-;_-* \ ??,_-;_-@_-"/>
  </numFmts>
  <fonts count="12" x14ac:knownFonts="1">
    <font>
      <sz val="11"/>
      <color rgb="FF000000"/>
      <name val="Calibri"/>
      <charset val="1"/>
    </font>
    <font>
      <sz val="11"/>
      <color rgb="FF000000"/>
      <name val="Calibri"/>
      <family val="2"/>
      <charset val="238"/>
    </font>
    <font>
      <b/>
      <sz val="12"/>
      <color rgb="FF000000"/>
      <name val="Calibri"/>
      <family val="2"/>
      <charset val="238"/>
    </font>
    <font>
      <sz val="12"/>
      <color rgb="FF000000"/>
      <name val="Calibri"/>
      <family val="2"/>
      <charset val="238"/>
    </font>
    <font>
      <b/>
      <sz val="14"/>
      <color rgb="FF000000"/>
      <name val="Calibri"/>
      <family val="2"/>
      <charset val="238"/>
    </font>
    <font>
      <b/>
      <sz val="11"/>
      <color rgb="FF000000"/>
      <name val="Calibri"/>
      <family val="2"/>
      <charset val="238"/>
    </font>
    <font>
      <sz val="11"/>
      <color rgb="FFFF0000"/>
      <name val="Calibri"/>
      <family val="2"/>
      <charset val="238"/>
    </font>
    <font>
      <b/>
      <sz val="11"/>
      <name val="Calibri"/>
      <family val="2"/>
      <charset val="238"/>
    </font>
    <font>
      <sz val="11"/>
      <name val="Calibri"/>
      <family val="2"/>
      <charset val="238"/>
    </font>
    <font>
      <b/>
      <sz val="11"/>
      <color rgb="FFFF0000"/>
      <name val="Calibri"/>
      <family val="2"/>
      <charset val="238"/>
    </font>
    <font>
      <b/>
      <u/>
      <sz val="11"/>
      <color rgb="FFFF0000"/>
      <name val="Calibri"/>
      <family val="2"/>
      <charset val="238"/>
    </font>
    <font>
      <sz val="8"/>
      <name val="Calibri"/>
      <family val="2"/>
      <charset val="238"/>
    </font>
  </fonts>
  <fills count="6">
    <fill>
      <patternFill patternType="none"/>
    </fill>
    <fill>
      <patternFill patternType="gray125"/>
    </fill>
    <fill>
      <patternFill patternType="solid">
        <fgColor rgb="FF85FFBC"/>
        <bgColor rgb="FF80F29B"/>
      </patternFill>
    </fill>
    <fill>
      <patternFill patternType="solid">
        <fgColor rgb="FFFFFFB7"/>
        <bgColor rgb="FFFFFFFF"/>
      </patternFill>
    </fill>
    <fill>
      <patternFill patternType="solid">
        <fgColor rgb="FFDDE9F7"/>
        <bgColor rgb="FFC9F1FF"/>
      </patternFill>
    </fill>
    <fill>
      <patternFill patternType="solid">
        <fgColor rgb="FFC9F1FF"/>
        <bgColor rgb="FFDDE9F7"/>
      </patternFill>
    </fill>
  </fills>
  <borders count="19">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thick">
        <color auto="1"/>
      </left>
      <right style="medium">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bottom style="thick">
        <color auto="1"/>
      </bottom>
      <diagonal/>
    </border>
    <border>
      <left style="thick">
        <color auto="1"/>
      </left>
      <right style="medium">
        <color auto="1"/>
      </right>
      <top style="thick">
        <color auto="1"/>
      </top>
      <bottom style="thin">
        <color auto="1"/>
      </bottom>
      <diagonal/>
    </border>
    <border>
      <left style="medium">
        <color auto="1"/>
      </left>
      <right style="medium">
        <color auto="1"/>
      </right>
      <top style="thick">
        <color auto="1"/>
      </top>
      <bottom style="thin">
        <color auto="1"/>
      </bottom>
      <diagonal/>
    </border>
    <border>
      <left style="thick">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ck">
        <color auto="1"/>
      </left>
      <right style="medium">
        <color auto="1"/>
      </right>
      <top style="thin">
        <color auto="1"/>
      </top>
      <bottom style="thick">
        <color auto="1"/>
      </bottom>
      <diagonal/>
    </border>
    <border>
      <left style="medium">
        <color auto="1"/>
      </left>
      <right style="medium">
        <color auto="1"/>
      </right>
      <top style="thin">
        <color auto="1"/>
      </top>
      <bottom style="thick">
        <color auto="1"/>
      </bottom>
      <diagonal/>
    </border>
    <border>
      <left style="thick">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medium">
        <color auto="1"/>
      </right>
      <top style="thick">
        <color auto="1"/>
      </top>
      <bottom/>
      <diagonal/>
    </border>
    <border>
      <left style="medium">
        <color auto="1"/>
      </left>
      <right style="medium">
        <color auto="1"/>
      </right>
      <top/>
      <bottom/>
      <diagonal/>
    </border>
    <border>
      <left style="medium">
        <color auto="1"/>
      </left>
      <right style="medium">
        <color auto="1"/>
      </right>
      <top/>
      <bottom style="thick">
        <color auto="1"/>
      </bottom>
      <diagonal/>
    </border>
    <border>
      <left style="medium">
        <color auto="1"/>
      </left>
      <right style="medium">
        <color auto="1"/>
      </right>
      <top style="thin">
        <color auto="1"/>
      </top>
      <bottom/>
      <diagonal/>
    </border>
  </borders>
  <cellStyleXfs count="2">
    <xf numFmtId="0" fontId="0" fillId="0" borderId="0"/>
    <xf numFmtId="0" fontId="1" fillId="0" borderId="0"/>
  </cellStyleXfs>
  <cellXfs count="99">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3" fillId="0" borderId="0" xfId="0" applyFont="1" applyAlignment="1">
      <alignment horizontal="center" vertical="top" wrapText="1"/>
    </xf>
    <xf numFmtId="0" fontId="4" fillId="0" borderId="0" xfId="0" applyFont="1" applyAlignment="1">
      <alignment horizontal="center" vertical="center"/>
    </xf>
    <xf numFmtId="0" fontId="0" fillId="0" borderId="1" xfId="0" applyBorder="1"/>
    <xf numFmtId="0" fontId="0" fillId="0" borderId="0" xfId="0" applyAlignment="1">
      <alignment horizontal="left" vertical="center" wrapText="1" indent="2"/>
    </xf>
    <xf numFmtId="0" fontId="5" fillId="0" borderId="0" xfId="0" applyFont="1" applyAlignment="1">
      <alignment vertical="center"/>
    </xf>
    <xf numFmtId="0" fontId="0" fillId="3" borderId="1" xfId="0" applyFill="1" applyBorder="1"/>
    <xf numFmtId="0" fontId="0" fillId="0" borderId="0" xfId="0" applyAlignment="1">
      <alignment vertical="center" wrapText="1"/>
    </xf>
    <xf numFmtId="0" fontId="6" fillId="0" borderId="0" xfId="0" applyFont="1" applyAlignment="1">
      <alignment vertical="center"/>
    </xf>
    <xf numFmtId="0" fontId="6" fillId="0" borderId="0" xfId="0" applyFont="1" applyAlignment="1">
      <alignment vertical="center" wrapText="1"/>
    </xf>
    <xf numFmtId="0" fontId="5" fillId="3" borderId="2" xfId="0" applyFont="1" applyFill="1" applyBorder="1" applyAlignment="1">
      <alignment horizontal="center" vertical="center" wrapText="1"/>
    </xf>
    <xf numFmtId="0" fontId="5" fillId="0" borderId="0" xfId="0" applyFont="1" applyAlignment="1">
      <alignment horizontal="center" vertical="center" wrapText="1"/>
    </xf>
    <xf numFmtId="0" fontId="0" fillId="0" borderId="0" xfId="0" applyAlignment="1">
      <alignment horizontal="right" vertical="center" indent="2"/>
    </xf>
    <xf numFmtId="0" fontId="7" fillId="2" borderId="3" xfId="0" applyFont="1" applyFill="1" applyBorder="1" applyAlignment="1">
      <alignment horizontal="center" vertical="center" textRotation="90" wrapText="1"/>
    </xf>
    <xf numFmtId="0" fontId="7" fillId="4" borderId="4"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164" fontId="0" fillId="0" borderId="0" xfId="0" applyNumberFormat="1"/>
    <xf numFmtId="0" fontId="0" fillId="0" borderId="6" xfId="0" applyBorder="1"/>
    <xf numFmtId="0" fontId="0" fillId="0" borderId="0" xfId="0" applyAlignment="1">
      <alignment horizontal="center" vertical="center" wrapText="1"/>
    </xf>
    <xf numFmtId="164" fontId="0" fillId="0" borderId="0" xfId="0" applyNumberFormat="1" applyAlignment="1">
      <alignment horizontal="right" vertical="center" indent="2"/>
    </xf>
    <xf numFmtId="0" fontId="7" fillId="4" borderId="3" xfId="0" applyFont="1" applyFill="1" applyBorder="1" applyAlignment="1">
      <alignment horizontal="center" vertical="center" wrapText="1"/>
    </xf>
    <xf numFmtId="0" fontId="7" fillId="0" borderId="0" xfId="0" applyFont="1" applyAlignment="1">
      <alignment vertical="center"/>
    </xf>
    <xf numFmtId="0" fontId="4" fillId="0" borderId="0" xfId="0" applyFont="1" applyAlignment="1">
      <alignment vertical="center"/>
    </xf>
    <xf numFmtId="164" fontId="3" fillId="0" borderId="0" xfId="0" applyNumberFormat="1" applyFont="1" applyAlignment="1">
      <alignment horizontal="right" vertical="center" indent="2"/>
    </xf>
    <xf numFmtId="164" fontId="4" fillId="0" borderId="3" xfId="0" applyNumberFormat="1" applyFont="1" applyBorder="1" applyAlignment="1">
      <alignment horizontal="center" vertical="center"/>
    </xf>
    <xf numFmtId="0" fontId="6" fillId="0" borderId="0" xfId="0" applyFont="1"/>
    <xf numFmtId="0" fontId="6" fillId="0" borderId="0" xfId="0" applyFont="1" applyAlignment="1">
      <alignment wrapText="1"/>
    </xf>
    <xf numFmtId="0" fontId="6" fillId="0" borderId="0" xfId="0" applyFont="1" applyAlignment="1">
      <alignment horizontal="center"/>
    </xf>
    <xf numFmtId="0" fontId="10" fillId="0" borderId="0" xfId="0" applyFont="1" applyAlignment="1">
      <alignment vertical="center" wrapText="1"/>
    </xf>
    <xf numFmtId="3" fontId="0" fillId="2" borderId="7" xfId="0" applyNumberFormat="1" applyFill="1" applyBorder="1" applyAlignment="1">
      <alignment horizontal="center" vertical="center" wrapText="1"/>
    </xf>
    <xf numFmtId="0" fontId="1" fillId="5" borderId="8" xfId="0" applyFont="1" applyFill="1" applyBorder="1" applyAlignment="1">
      <alignment horizontal="center" vertical="center" wrapText="1"/>
    </xf>
    <xf numFmtId="3" fontId="8" fillId="5" borderId="8" xfId="0" applyNumberFormat="1" applyFont="1" applyFill="1" applyBorder="1" applyAlignment="1">
      <alignment horizontal="center" vertical="center" wrapText="1"/>
    </xf>
    <xf numFmtId="0" fontId="0" fillId="5" borderId="8" xfId="0" applyFill="1" applyBorder="1" applyAlignment="1">
      <alignment horizontal="center" vertical="center" wrapText="1"/>
    </xf>
    <xf numFmtId="0" fontId="8" fillId="5" borderId="8" xfId="0" applyFont="1" applyFill="1" applyBorder="1" applyAlignment="1">
      <alignment horizontal="left" vertical="center" wrapText="1" indent="2"/>
    </xf>
    <xf numFmtId="164" fontId="0" fillId="0" borderId="8" xfId="0" applyNumberFormat="1" applyBorder="1" applyAlignment="1">
      <alignment horizontal="right" vertical="center" indent="2"/>
    </xf>
    <xf numFmtId="164" fontId="8" fillId="5" borderId="8" xfId="0" applyNumberFormat="1" applyFont="1" applyFill="1" applyBorder="1" applyAlignment="1">
      <alignment horizontal="right" vertical="center" indent="2"/>
    </xf>
    <xf numFmtId="165" fontId="0" fillId="0" borderId="8" xfId="0" applyNumberFormat="1" applyBorder="1" applyAlignment="1">
      <alignment horizontal="right" vertical="center" indent="2"/>
    </xf>
    <xf numFmtId="0" fontId="0" fillId="0" borderId="8" xfId="0" applyBorder="1" applyAlignment="1">
      <alignment horizontal="center" vertical="center"/>
    </xf>
    <xf numFmtId="3" fontId="0" fillId="2" borderId="9" xfId="0" applyNumberFormat="1" applyFill="1" applyBorder="1" applyAlignment="1">
      <alignment horizontal="center" vertical="center" wrapText="1"/>
    </xf>
    <xf numFmtId="0" fontId="1" fillId="5" borderId="10" xfId="0" applyFont="1" applyFill="1" applyBorder="1" applyAlignment="1">
      <alignment horizontal="center" vertical="center" wrapText="1"/>
    </xf>
    <xf numFmtId="3" fontId="8" fillId="5" borderId="10" xfId="0" applyNumberFormat="1" applyFont="1" applyFill="1" applyBorder="1" applyAlignment="1">
      <alignment horizontal="center" vertical="center" wrapText="1"/>
    </xf>
    <xf numFmtId="0" fontId="0" fillId="5" borderId="10" xfId="0" applyFill="1" applyBorder="1" applyAlignment="1">
      <alignment horizontal="center" vertical="center" wrapText="1"/>
    </xf>
    <xf numFmtId="0" fontId="8" fillId="5" borderId="10" xfId="0" applyFont="1" applyFill="1" applyBorder="1" applyAlignment="1">
      <alignment horizontal="left" vertical="center" wrapText="1" indent="2"/>
    </xf>
    <xf numFmtId="164" fontId="0" fillId="0" borderId="10" xfId="0" applyNumberFormat="1" applyBorder="1" applyAlignment="1">
      <alignment horizontal="right" vertical="center" indent="2"/>
    </xf>
    <xf numFmtId="164" fontId="8" fillId="5" borderId="10" xfId="0" applyNumberFormat="1" applyFont="1" applyFill="1" applyBorder="1" applyAlignment="1">
      <alignment horizontal="right" vertical="center" indent="2"/>
    </xf>
    <xf numFmtId="165" fontId="0" fillId="0" borderId="10" xfId="0" applyNumberFormat="1" applyBorder="1" applyAlignment="1">
      <alignment horizontal="right" vertical="center" indent="2"/>
    </xf>
    <xf numFmtId="0" fontId="0" fillId="0" borderId="10" xfId="0" applyBorder="1" applyAlignment="1">
      <alignment horizontal="center" vertical="center"/>
    </xf>
    <xf numFmtId="3" fontId="0" fillId="2" borderId="11" xfId="0" applyNumberFormat="1" applyFill="1" applyBorder="1" applyAlignment="1">
      <alignment horizontal="center" vertical="center" wrapText="1"/>
    </xf>
    <xf numFmtId="0" fontId="1" fillId="5" borderId="12" xfId="0" applyFont="1" applyFill="1" applyBorder="1" applyAlignment="1">
      <alignment horizontal="center" vertical="center" wrapText="1"/>
    </xf>
    <xf numFmtId="3" fontId="8" fillId="5" borderId="12" xfId="0" applyNumberFormat="1" applyFont="1" applyFill="1" applyBorder="1" applyAlignment="1">
      <alignment horizontal="center" vertical="center" wrapText="1"/>
    </xf>
    <xf numFmtId="0" fontId="0" fillId="5" borderId="12" xfId="0" applyFill="1" applyBorder="1" applyAlignment="1">
      <alignment horizontal="center" vertical="center" wrapText="1"/>
    </xf>
    <xf numFmtId="0" fontId="8" fillId="5" borderId="12" xfId="0" applyFont="1" applyFill="1" applyBorder="1" applyAlignment="1">
      <alignment horizontal="left" vertical="center" wrapText="1" indent="2"/>
    </xf>
    <xf numFmtId="164" fontId="0" fillId="0" borderId="12" xfId="0" applyNumberFormat="1" applyBorder="1" applyAlignment="1">
      <alignment horizontal="right" vertical="center" indent="2"/>
    </xf>
    <xf numFmtId="164" fontId="8" fillId="5" borderId="12" xfId="0" applyNumberFormat="1" applyFont="1" applyFill="1" applyBorder="1" applyAlignment="1">
      <alignment horizontal="right" vertical="center" indent="2"/>
    </xf>
    <xf numFmtId="165" fontId="0" fillId="0" borderId="12" xfId="0" applyNumberFormat="1" applyBorder="1" applyAlignment="1">
      <alignment horizontal="right" vertical="center" indent="2"/>
    </xf>
    <xf numFmtId="0" fontId="0" fillId="0" borderId="12" xfId="0" applyBorder="1" applyAlignment="1">
      <alignment horizontal="center" vertical="center"/>
    </xf>
    <xf numFmtId="3" fontId="0" fillId="2" borderId="13" xfId="0" applyNumberFormat="1" applyFill="1" applyBorder="1" applyAlignment="1">
      <alignment horizontal="center" vertical="center" wrapText="1"/>
    </xf>
    <xf numFmtId="0" fontId="1" fillId="5" borderId="14" xfId="0" applyFont="1" applyFill="1" applyBorder="1" applyAlignment="1">
      <alignment horizontal="center" vertical="center" wrapText="1"/>
    </xf>
    <xf numFmtId="3" fontId="8" fillId="5" borderId="14" xfId="0" applyNumberFormat="1" applyFont="1" applyFill="1" applyBorder="1" applyAlignment="1">
      <alignment horizontal="center" vertical="center" wrapText="1"/>
    </xf>
    <xf numFmtId="0" fontId="0" fillId="5" borderId="14" xfId="0" applyFill="1" applyBorder="1" applyAlignment="1">
      <alignment horizontal="center" vertical="center" wrapText="1"/>
    </xf>
    <xf numFmtId="0" fontId="8" fillId="5" borderId="14" xfId="0" applyFont="1" applyFill="1" applyBorder="1" applyAlignment="1">
      <alignment horizontal="left" vertical="center" wrapText="1" indent="2"/>
    </xf>
    <xf numFmtId="164" fontId="0" fillId="0" borderId="14" xfId="0" applyNumberFormat="1" applyBorder="1" applyAlignment="1">
      <alignment horizontal="right" vertical="center" indent="2"/>
    </xf>
    <xf numFmtId="164" fontId="8" fillId="5" borderId="14" xfId="0" applyNumberFormat="1" applyFont="1" applyFill="1" applyBorder="1" applyAlignment="1">
      <alignment horizontal="right" vertical="center" indent="2"/>
    </xf>
    <xf numFmtId="165" fontId="0" fillId="0" borderId="14" xfId="0" applyNumberFormat="1" applyBorder="1" applyAlignment="1">
      <alignment horizontal="right" vertical="center" indent="2"/>
    </xf>
    <xf numFmtId="0" fontId="0" fillId="0" borderId="14" xfId="0" applyBorder="1" applyAlignment="1">
      <alignment horizontal="center" vertical="center"/>
    </xf>
    <xf numFmtId="0" fontId="5" fillId="0" borderId="0" xfId="0" applyFont="1" applyAlignment="1">
      <alignment horizontal="left" vertical="center" wrapText="1"/>
    </xf>
    <xf numFmtId="0" fontId="7" fillId="0" borderId="0" xfId="0" applyFont="1" applyAlignment="1">
      <alignment horizontal="left" vertical="center" wrapText="1"/>
    </xf>
    <xf numFmtId="0" fontId="5" fillId="0" borderId="0" xfId="0" applyFont="1" applyAlignment="1">
      <alignment horizontal="left" vertical="center" wrapText="1"/>
    </xf>
    <xf numFmtId="0" fontId="5" fillId="4" borderId="5" xfId="0" applyFont="1" applyFill="1" applyBorder="1" applyAlignment="1">
      <alignment horizontal="center" vertical="center" wrapText="1"/>
    </xf>
    <xf numFmtId="0" fontId="7" fillId="0" borderId="0" xfId="0" applyFont="1" applyAlignment="1">
      <alignment horizontal="left" vertical="center" wrapText="1"/>
    </xf>
    <xf numFmtId="164" fontId="4" fillId="0" borderId="5" xfId="0" applyNumberFormat="1" applyFont="1" applyBorder="1" applyAlignment="1">
      <alignment horizontal="center" vertical="center"/>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8" fillId="5" borderId="16" xfId="0" applyFont="1" applyFill="1" applyBorder="1" applyAlignment="1">
      <alignment horizontal="center" vertical="center" wrapText="1"/>
    </xf>
    <xf numFmtId="0" fontId="8" fillId="5" borderId="17" xfId="0" applyFont="1" applyFill="1" applyBorder="1" applyAlignment="1">
      <alignment horizontal="center" vertical="center" wrapText="1"/>
    </xf>
    <xf numFmtId="0" fontId="5" fillId="5" borderId="15" xfId="0" applyFont="1" applyFill="1" applyBorder="1" applyAlignment="1">
      <alignment horizontal="center" vertical="center" wrapText="1"/>
    </xf>
    <xf numFmtId="0" fontId="5" fillId="5" borderId="16" xfId="0" applyFont="1" applyFill="1" applyBorder="1" applyAlignment="1">
      <alignment horizontal="center" vertical="center" wrapText="1"/>
    </xf>
    <xf numFmtId="0" fontId="5" fillId="5" borderId="17" xfId="0" applyFont="1" applyFill="1" applyBorder="1" applyAlignment="1">
      <alignment horizontal="center" vertical="center" wrapText="1"/>
    </xf>
    <xf numFmtId="0" fontId="2" fillId="2" borderId="0" xfId="0" applyFont="1" applyFill="1" applyAlignment="1">
      <alignment horizontal="left" vertical="center" wrapText="1"/>
    </xf>
    <xf numFmtId="0" fontId="6" fillId="0" borderId="0" xfId="0" applyFont="1" applyAlignment="1">
      <alignment horizontal="left" vertical="top" wrapText="1"/>
    </xf>
    <xf numFmtId="0" fontId="9" fillId="0" borderId="0" xfId="0" applyFont="1" applyAlignment="1">
      <alignment horizontal="left" vertical="top" wrapText="1"/>
    </xf>
    <xf numFmtId="0" fontId="8" fillId="5" borderId="18" xfId="0" applyFont="1" applyFill="1" applyBorder="1" applyAlignment="1">
      <alignment horizontal="center" vertical="center" wrapText="1"/>
    </xf>
    <xf numFmtId="0" fontId="1" fillId="3" borderId="8" xfId="0" applyFont="1" applyFill="1" applyBorder="1" applyAlignment="1" applyProtection="1">
      <alignment horizontal="left" vertical="center" wrapText="1" indent="2"/>
      <protection locked="0"/>
    </xf>
    <xf numFmtId="0" fontId="1" fillId="3" borderId="14" xfId="0" applyFont="1" applyFill="1" applyBorder="1" applyAlignment="1" applyProtection="1">
      <alignment horizontal="left" vertical="center" wrapText="1" indent="2"/>
      <protection locked="0"/>
    </xf>
    <xf numFmtId="0" fontId="1" fillId="3" borderId="10" xfId="0" applyFont="1" applyFill="1" applyBorder="1" applyAlignment="1" applyProtection="1">
      <alignment horizontal="left" vertical="center" wrapText="1" indent="2"/>
      <protection locked="0"/>
    </xf>
    <xf numFmtId="0" fontId="1" fillId="3" borderId="12" xfId="0" applyFont="1" applyFill="1" applyBorder="1" applyAlignment="1" applyProtection="1">
      <alignment horizontal="left" vertical="center" wrapText="1" indent="2"/>
      <protection locked="0"/>
    </xf>
    <xf numFmtId="164" fontId="1" fillId="3" borderId="8" xfId="0" applyNumberFormat="1" applyFont="1" applyFill="1" applyBorder="1" applyAlignment="1" applyProtection="1">
      <alignment horizontal="right" vertical="center" wrapText="1" indent="2"/>
      <protection locked="0"/>
    </xf>
    <xf numFmtId="164" fontId="1" fillId="3" borderId="14" xfId="0" applyNumberFormat="1" applyFont="1" applyFill="1" applyBorder="1" applyAlignment="1" applyProtection="1">
      <alignment horizontal="right" vertical="center" wrapText="1" indent="2"/>
      <protection locked="0"/>
    </xf>
    <xf numFmtId="164" fontId="1" fillId="3" borderId="10" xfId="0" applyNumberFormat="1" applyFont="1" applyFill="1" applyBorder="1" applyAlignment="1" applyProtection="1">
      <alignment horizontal="right" vertical="center" wrapText="1" indent="2"/>
      <protection locked="0"/>
    </xf>
    <xf numFmtId="164" fontId="1" fillId="3" borderId="12" xfId="0" applyNumberFormat="1" applyFont="1" applyFill="1" applyBorder="1" applyAlignment="1" applyProtection="1">
      <alignment horizontal="right" vertical="center" wrapText="1" indent="2"/>
      <protection locked="0"/>
    </xf>
  </cellXfs>
  <cellStyles count="2">
    <cellStyle name="Normální" xfId="0" builtinId="0"/>
    <cellStyle name="normální 3" xfId="1" xr:uid="{00000000-0005-0000-0000-000001000000}"/>
  </cellStyles>
  <dxfs count="12">
    <dxf>
      <fill>
        <patternFill>
          <bgColor rgb="FFFF9999"/>
        </patternFill>
      </fill>
    </dxf>
    <dxf>
      <fill>
        <patternFill>
          <bgColor rgb="FF80F29B"/>
        </patternFill>
      </fill>
    </dxf>
    <dxf>
      <fill>
        <patternFill>
          <bgColor rgb="FFD2FABE"/>
        </patternFill>
      </fill>
    </dxf>
    <dxf>
      <font>
        <b val="0"/>
        <i val="0"/>
      </font>
    </dxf>
    <dxf>
      <fill>
        <patternFill>
          <bgColor rgb="FFFFFFB7"/>
        </patternFill>
      </fill>
    </dxf>
    <dxf>
      <font>
        <b/>
        <i val="0"/>
        <color rgb="FFFF0000"/>
      </font>
    </dxf>
    <dxf>
      <font>
        <b val="0"/>
        <i val="0"/>
      </font>
      <fill>
        <patternFill>
          <bgColor rgb="FFCCFCC8"/>
        </patternFill>
      </fill>
    </dxf>
    <dxf>
      <fill>
        <patternFill>
          <bgColor rgb="FFD2FABE"/>
        </patternFill>
      </fill>
    </dxf>
    <dxf>
      <font>
        <b val="0"/>
        <i val="0"/>
      </font>
    </dxf>
    <dxf>
      <fill>
        <patternFill>
          <bgColor rgb="FFFFFFB7"/>
        </patternFill>
      </fill>
    </dxf>
    <dxf>
      <numFmt numFmtId="3" formatCode="#,##0"/>
    </dxf>
    <dxf>
      <numFmt numFmtId="30" formatCode="@"/>
      <fill>
        <patternFill>
          <bgColor rgb="FFFF9F9F"/>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85FFBC"/>
      <rgbColor rgb="FF808080"/>
      <rgbColor rgb="FF9999FF"/>
      <rgbColor rgb="FF993366"/>
      <rgbColor rgb="FFFFFFB7"/>
      <rgbColor rgb="FFC9F1FF"/>
      <rgbColor rgb="FF660066"/>
      <rgbColor rgb="FFFF9999"/>
      <rgbColor rgb="FF0066CC"/>
      <rgbColor rgb="FFCCCCFF"/>
      <rgbColor rgb="FF000080"/>
      <rgbColor rgb="FFFF00FF"/>
      <rgbColor rgb="FFFFFF00"/>
      <rgbColor rgb="FF00FFFF"/>
      <rgbColor rgb="FF800080"/>
      <rgbColor rgb="FF800000"/>
      <rgbColor rgb="FF008080"/>
      <rgbColor rgb="FF0000FF"/>
      <rgbColor rgb="FF00CCFF"/>
      <rgbColor rgb="FFDDE9F7"/>
      <rgbColor rgb="FFCCFCC8"/>
      <rgbColor rgb="FFD2FABE"/>
      <rgbColor rgb="FF80F29B"/>
      <rgbColor rgb="FFFF9F9F"/>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523875</xdr:colOff>
      <xdr:row>6</xdr:row>
      <xdr:rowOff>521503</xdr:rowOff>
    </xdr:from>
    <xdr:to>
      <xdr:col>6</xdr:col>
      <xdr:colOff>3201073</xdr:colOff>
      <xdr:row>6</xdr:row>
      <xdr:rowOff>2553211</xdr:rowOff>
    </xdr:to>
    <xdr:pic>
      <xdr:nvPicPr>
        <xdr:cNvPr id="2" name="Obrázek 1">
          <a:extLst>
            <a:ext uri="{FF2B5EF4-FFF2-40B4-BE49-F238E27FC236}">
              <a16:creationId xmlns:a16="http://schemas.microsoft.com/office/drawing/2014/main" id="{F56FA61B-EE99-D26E-648D-95890EB919E0}"/>
            </a:ext>
          </a:extLst>
        </xdr:cNvPr>
        <xdr:cNvPicPr>
          <a:picLocks noChangeAspect="1"/>
        </xdr:cNvPicPr>
      </xdr:nvPicPr>
      <xdr:blipFill>
        <a:blip xmlns:r="http://schemas.openxmlformats.org/officeDocument/2006/relationships" r:embed="rId1"/>
        <a:stretch>
          <a:fillRect/>
        </a:stretch>
      </xdr:blipFill>
      <xdr:spPr>
        <a:xfrm>
          <a:off x="12811125" y="3664753"/>
          <a:ext cx="2677198" cy="2031708"/>
        </a:xfrm>
        <a:prstGeom prst="rect">
          <a:avLst/>
        </a:prstGeom>
      </xdr:spPr>
    </xdr:pic>
    <xdr:clientData/>
  </xdr:twoCellAnchor>
  <xdr:twoCellAnchor editAs="oneCell">
    <xdr:from>
      <xdr:col>6</xdr:col>
      <xdr:colOff>981074</xdr:colOff>
      <xdr:row>7</xdr:row>
      <xdr:rowOff>514233</xdr:rowOff>
    </xdr:from>
    <xdr:to>
      <xdr:col>6</xdr:col>
      <xdr:colOff>3009900</xdr:colOff>
      <xdr:row>7</xdr:row>
      <xdr:rowOff>2480203</xdr:rowOff>
    </xdr:to>
    <xdr:pic>
      <xdr:nvPicPr>
        <xdr:cNvPr id="3" name="Obrázek 2">
          <a:extLst>
            <a:ext uri="{FF2B5EF4-FFF2-40B4-BE49-F238E27FC236}">
              <a16:creationId xmlns:a16="http://schemas.microsoft.com/office/drawing/2014/main" id="{1D9873B6-5F92-83C4-724F-8A3EF4828AD3}"/>
            </a:ext>
          </a:extLst>
        </xdr:cNvPr>
        <xdr:cNvPicPr>
          <a:picLocks noChangeAspect="1"/>
        </xdr:cNvPicPr>
      </xdr:nvPicPr>
      <xdr:blipFill>
        <a:blip xmlns:r="http://schemas.openxmlformats.org/officeDocument/2006/relationships" r:embed="rId2"/>
        <a:stretch>
          <a:fillRect/>
        </a:stretch>
      </xdr:blipFill>
      <xdr:spPr>
        <a:xfrm>
          <a:off x="13268324" y="6743583"/>
          <a:ext cx="2028826" cy="1965970"/>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48"/>
  <sheetViews>
    <sheetView tabSelected="1" topLeftCell="D8" zoomScaleNormal="100" workbookViewId="0">
      <selection activeCell="H10" sqref="H10"/>
    </sheetView>
  </sheetViews>
  <sheetFormatPr defaultColWidth="8.5703125" defaultRowHeight="15" x14ac:dyDescent="0.25"/>
  <cols>
    <col min="1" max="1" width="1.42578125" customWidth="1"/>
    <col min="2" max="2" width="5.7109375" customWidth="1"/>
    <col min="3" max="3" width="33.7109375" style="1" customWidth="1"/>
    <col min="4" max="4" width="9.7109375" style="2" customWidth="1"/>
    <col min="5" max="5" width="10" style="3" customWidth="1"/>
    <col min="6" max="6" width="123.7109375" style="1" customWidth="1"/>
    <col min="7" max="7" width="58" style="1" customWidth="1"/>
    <col min="8" max="8" width="29.28515625" style="4" customWidth="1"/>
    <col min="9" max="9" width="20.5703125" style="4" customWidth="1"/>
    <col min="10" max="10" width="21.28515625" style="4" customWidth="1"/>
    <col min="11" max="11" width="25.140625" style="4" customWidth="1"/>
    <col min="12" max="12" width="16.7109375" style="1" customWidth="1"/>
    <col min="13" max="13" width="49.140625" customWidth="1"/>
    <col min="14" max="14" width="33.85546875" customWidth="1"/>
    <col min="15" max="15" width="23.28515625" customWidth="1"/>
    <col min="16" max="16" width="38.140625" style="4" customWidth="1"/>
    <col min="17" max="17" width="27.5703125" style="4" customWidth="1"/>
    <col min="18" max="18" width="20.140625" style="4" hidden="1" customWidth="1"/>
    <col min="19" max="19" width="22.28515625" customWidth="1"/>
    <col min="20" max="20" width="22.85546875" customWidth="1"/>
    <col min="21" max="21" width="21" customWidth="1"/>
    <col min="22" max="22" width="21.140625" customWidth="1"/>
    <col min="23" max="23" width="13.42578125" hidden="1" customWidth="1"/>
    <col min="24" max="24" width="38.140625" style="5" customWidth="1"/>
  </cols>
  <sheetData>
    <row r="1" spans="1:24" ht="39" customHeight="1" x14ac:dyDescent="0.25">
      <c r="B1" s="87" t="s">
        <v>40</v>
      </c>
      <c r="C1" s="87"/>
      <c r="D1" s="87"/>
      <c r="E1" s="87"/>
      <c r="H1" s="35"/>
      <c r="I1" s="1"/>
      <c r="J1" s="1"/>
      <c r="K1" s="1"/>
      <c r="P1" s="1"/>
      <c r="Q1" s="1"/>
      <c r="R1" s="1"/>
      <c r="T1" s="6"/>
      <c r="U1" s="6"/>
      <c r="V1" s="6"/>
      <c r="W1" s="6"/>
      <c r="X1" s="6"/>
    </row>
    <row r="2" spans="1:24" ht="21" customHeight="1" x14ac:dyDescent="0.25">
      <c r="B2" s="7"/>
      <c r="C2" s="7"/>
      <c r="D2" s="7"/>
      <c r="E2" s="7"/>
      <c r="H2" s="88"/>
      <c r="I2" s="89"/>
      <c r="J2" s="89"/>
      <c r="K2" s="89"/>
      <c r="L2" s="89"/>
      <c r="M2" s="89"/>
      <c r="N2" s="89"/>
      <c r="O2" s="89"/>
      <c r="P2" s="89"/>
      <c r="Q2" s="89"/>
      <c r="R2" s="1"/>
      <c r="T2" s="6"/>
      <c r="U2" s="6"/>
      <c r="V2" s="6"/>
      <c r="W2" s="6"/>
      <c r="X2" s="6"/>
    </row>
    <row r="3" spans="1:24" ht="21" customHeight="1" x14ac:dyDescent="0.25">
      <c r="B3" s="8"/>
      <c r="C3" s="9" t="s">
        <v>0</v>
      </c>
      <c r="D3" s="72"/>
      <c r="E3" s="72"/>
      <c r="F3" s="72"/>
      <c r="G3" s="72"/>
      <c r="H3" s="89"/>
      <c r="I3" s="89"/>
      <c r="J3" s="89"/>
      <c r="K3" s="89"/>
      <c r="L3" s="89"/>
      <c r="M3" s="89"/>
      <c r="N3" s="89"/>
      <c r="O3" s="89"/>
      <c r="P3" s="89"/>
      <c r="Q3" s="89"/>
      <c r="R3" s="5"/>
      <c r="S3" s="10"/>
      <c r="T3" s="10"/>
      <c r="V3" s="10"/>
    </row>
    <row r="4" spans="1:24" ht="19.899999999999999" customHeight="1" thickBot="1" x14ac:dyDescent="0.3">
      <c r="B4" s="11"/>
      <c r="C4" s="9" t="s">
        <v>1</v>
      </c>
      <c r="D4" s="72"/>
      <c r="E4" s="72"/>
      <c r="F4" s="72"/>
      <c r="G4" s="72"/>
      <c r="H4" s="72"/>
      <c r="I4" s="72"/>
      <c r="J4" s="72"/>
      <c r="K4" s="10"/>
      <c r="L4" s="10"/>
      <c r="M4" s="10"/>
      <c r="N4" s="10"/>
      <c r="O4" s="10"/>
      <c r="P4" s="1"/>
      <c r="Q4" s="1"/>
      <c r="R4" s="1"/>
      <c r="S4" s="10"/>
      <c r="T4" s="10"/>
      <c r="V4" s="10"/>
      <c r="X4" s="12"/>
    </row>
    <row r="5" spans="1:24" ht="37.5" customHeight="1" thickBot="1" x14ac:dyDescent="0.3">
      <c r="B5" s="13"/>
      <c r="C5" s="14"/>
      <c r="D5" s="3"/>
      <c r="H5" s="15" t="s">
        <v>2</v>
      </c>
      <c r="I5" s="16"/>
      <c r="J5" s="16"/>
      <c r="K5" s="1"/>
      <c r="P5" s="1"/>
      <c r="Q5" s="17"/>
      <c r="R5" s="17"/>
      <c r="T5" s="15" t="s">
        <v>2</v>
      </c>
      <c r="X5" s="12"/>
    </row>
    <row r="6" spans="1:24" ht="69.75" customHeight="1" thickTop="1" thickBot="1" x14ac:dyDescent="0.3">
      <c r="B6" s="18" t="s">
        <v>3</v>
      </c>
      <c r="C6" s="19" t="s">
        <v>4</v>
      </c>
      <c r="D6" s="19" t="s">
        <v>5</v>
      </c>
      <c r="E6" s="19" t="s">
        <v>6</v>
      </c>
      <c r="F6" s="19" t="s">
        <v>7</v>
      </c>
      <c r="G6" s="19" t="s">
        <v>37</v>
      </c>
      <c r="H6" s="20" t="s">
        <v>8</v>
      </c>
      <c r="I6" s="19" t="s">
        <v>9</v>
      </c>
      <c r="J6" s="19" t="s">
        <v>10</v>
      </c>
      <c r="K6" s="19" t="s">
        <v>11</v>
      </c>
      <c r="L6" s="19" t="s">
        <v>12</v>
      </c>
      <c r="M6" s="19" t="s">
        <v>45</v>
      </c>
      <c r="N6" s="19" t="s">
        <v>13</v>
      </c>
      <c r="O6" s="21" t="s">
        <v>14</v>
      </c>
      <c r="P6" s="19" t="s">
        <v>15</v>
      </c>
      <c r="Q6" s="19" t="s">
        <v>38</v>
      </c>
      <c r="R6" s="19" t="s">
        <v>16</v>
      </c>
      <c r="S6" s="19" t="s">
        <v>17</v>
      </c>
      <c r="T6" s="22" t="s">
        <v>18</v>
      </c>
      <c r="U6" s="19" t="s">
        <v>19</v>
      </c>
      <c r="V6" s="19" t="s">
        <v>20</v>
      </c>
      <c r="W6" s="19" t="s">
        <v>21</v>
      </c>
      <c r="X6" s="19" t="s">
        <v>22</v>
      </c>
    </row>
    <row r="7" spans="1:24" ht="243" customHeight="1" thickTop="1" x14ac:dyDescent="0.25">
      <c r="A7" s="23"/>
      <c r="B7" s="36">
        <v>1</v>
      </c>
      <c r="C7" s="37" t="s">
        <v>41</v>
      </c>
      <c r="D7" s="38">
        <v>1</v>
      </c>
      <c r="E7" s="39" t="s">
        <v>23</v>
      </c>
      <c r="F7" s="40" t="s">
        <v>53</v>
      </c>
      <c r="G7" s="40"/>
      <c r="H7" s="91"/>
      <c r="I7" s="37" t="s">
        <v>35</v>
      </c>
      <c r="J7" s="37" t="s">
        <v>35</v>
      </c>
      <c r="K7" s="78" t="s">
        <v>44</v>
      </c>
      <c r="L7" s="81" t="s">
        <v>43</v>
      </c>
      <c r="M7" s="78" t="s">
        <v>48</v>
      </c>
      <c r="N7" s="84" t="s">
        <v>55</v>
      </c>
      <c r="O7" s="78" t="s">
        <v>46</v>
      </c>
      <c r="P7" s="78" t="s">
        <v>47</v>
      </c>
      <c r="Q7" s="84" t="s">
        <v>39</v>
      </c>
      <c r="R7" s="41">
        <f>D7*S7</f>
        <v>9500</v>
      </c>
      <c r="S7" s="42">
        <v>9500</v>
      </c>
      <c r="T7" s="95"/>
      <c r="U7" s="43">
        <f>D7*T7</f>
        <v>0</v>
      </c>
      <c r="V7" s="44" t="str">
        <f t="shared" ref="V7" si="0">IF(ISNUMBER(T7), IF(T7&gt;S7,"NEVYHOVUJE","VYHOVUJE")," ")</f>
        <v xml:space="preserve"> </v>
      </c>
      <c r="W7" s="78"/>
      <c r="X7" s="39" t="s">
        <v>32</v>
      </c>
    </row>
    <row r="8" spans="1:24" ht="243" customHeight="1" x14ac:dyDescent="0.25">
      <c r="A8" s="23"/>
      <c r="B8" s="63">
        <v>2</v>
      </c>
      <c r="C8" s="64" t="s">
        <v>42</v>
      </c>
      <c r="D8" s="65">
        <v>4</v>
      </c>
      <c r="E8" s="66" t="s">
        <v>23</v>
      </c>
      <c r="F8" s="67" t="s">
        <v>54</v>
      </c>
      <c r="G8" s="67"/>
      <c r="H8" s="92"/>
      <c r="I8" s="64" t="s">
        <v>35</v>
      </c>
      <c r="J8" s="64" t="s">
        <v>35</v>
      </c>
      <c r="K8" s="79"/>
      <c r="L8" s="82"/>
      <c r="M8" s="79"/>
      <c r="N8" s="85"/>
      <c r="O8" s="79"/>
      <c r="P8" s="79"/>
      <c r="Q8" s="85"/>
      <c r="R8" s="68">
        <f>D8*S8</f>
        <v>26000</v>
      </c>
      <c r="S8" s="69">
        <v>6500</v>
      </c>
      <c r="T8" s="96"/>
      <c r="U8" s="70">
        <f>D8*T8</f>
        <v>0</v>
      </c>
      <c r="V8" s="71" t="str">
        <f t="shared" ref="V8:V10" si="1">IF(ISNUMBER(T8), IF(T8&gt;S8,"NEVYHOVUJE","VYHOVUJE")," ")</f>
        <v xml:space="preserve"> </v>
      </c>
      <c r="W8" s="79"/>
      <c r="X8" s="66" t="s">
        <v>31</v>
      </c>
    </row>
    <row r="9" spans="1:24" ht="213" customHeight="1" x14ac:dyDescent="0.25">
      <c r="A9" s="23"/>
      <c r="B9" s="45">
        <v>3</v>
      </c>
      <c r="C9" s="46" t="s">
        <v>49</v>
      </c>
      <c r="D9" s="47">
        <v>3</v>
      </c>
      <c r="E9" s="48" t="s">
        <v>23</v>
      </c>
      <c r="F9" s="49" t="s">
        <v>52</v>
      </c>
      <c r="G9" s="90"/>
      <c r="H9" s="93"/>
      <c r="I9" s="46" t="s">
        <v>43</v>
      </c>
      <c r="J9" s="46" t="s">
        <v>35</v>
      </c>
      <c r="K9" s="79"/>
      <c r="L9" s="82"/>
      <c r="M9" s="79"/>
      <c r="N9" s="85"/>
      <c r="O9" s="79"/>
      <c r="P9" s="79"/>
      <c r="Q9" s="85"/>
      <c r="R9" s="50">
        <f>D9*S9</f>
        <v>25500</v>
      </c>
      <c r="S9" s="51">
        <v>8500</v>
      </c>
      <c r="T9" s="97"/>
      <c r="U9" s="52">
        <f>D9*T9</f>
        <v>0</v>
      </c>
      <c r="V9" s="53" t="str">
        <f t="shared" si="1"/>
        <v xml:space="preserve"> </v>
      </c>
      <c r="W9" s="79"/>
      <c r="X9" s="48" t="s">
        <v>34</v>
      </c>
    </row>
    <row r="10" spans="1:24" ht="152.25" customHeight="1" thickBot="1" x14ac:dyDescent="0.3">
      <c r="A10" s="23"/>
      <c r="B10" s="54">
        <v>4</v>
      </c>
      <c r="C10" s="55" t="s">
        <v>50</v>
      </c>
      <c r="D10" s="56">
        <v>2</v>
      </c>
      <c r="E10" s="57" t="s">
        <v>23</v>
      </c>
      <c r="F10" s="58" t="s">
        <v>51</v>
      </c>
      <c r="G10" s="83"/>
      <c r="H10" s="94"/>
      <c r="I10" s="55" t="s">
        <v>43</v>
      </c>
      <c r="J10" s="55" t="s">
        <v>35</v>
      </c>
      <c r="K10" s="80"/>
      <c r="L10" s="83"/>
      <c r="M10" s="80"/>
      <c r="N10" s="86"/>
      <c r="O10" s="80"/>
      <c r="P10" s="80"/>
      <c r="Q10" s="86"/>
      <c r="R10" s="59">
        <f>D10*S10</f>
        <v>17000</v>
      </c>
      <c r="S10" s="60">
        <v>8500</v>
      </c>
      <c r="T10" s="98"/>
      <c r="U10" s="61">
        <f>D10*T10</f>
        <v>0</v>
      </c>
      <c r="V10" s="62" t="str">
        <f t="shared" si="1"/>
        <v xml:space="preserve"> </v>
      </c>
      <c r="W10" s="80"/>
      <c r="X10" s="57" t="s">
        <v>33</v>
      </c>
    </row>
    <row r="11" spans="1:24" ht="13.5" customHeight="1" thickTop="1" thickBot="1" x14ac:dyDescent="0.3">
      <c r="C11"/>
      <c r="D11"/>
      <c r="E11"/>
      <c r="F11"/>
      <c r="G11"/>
      <c r="H11"/>
      <c r="I11"/>
      <c r="J11"/>
      <c r="K11"/>
      <c r="L11"/>
      <c r="P11"/>
      <c r="Q11"/>
      <c r="R11"/>
      <c r="U11" s="24"/>
    </row>
    <row r="12" spans="1:24" ht="60.75" customHeight="1" thickTop="1" thickBot="1" x14ac:dyDescent="0.3">
      <c r="B12" s="74" t="s">
        <v>24</v>
      </c>
      <c r="C12" s="74"/>
      <c r="D12" s="74"/>
      <c r="E12" s="74"/>
      <c r="F12" s="74"/>
      <c r="G12" s="74"/>
      <c r="H12" s="74"/>
      <c r="I12" s="74"/>
      <c r="J12" s="74"/>
      <c r="K12" s="74"/>
      <c r="L12" s="12"/>
      <c r="M12" s="12"/>
      <c r="N12" s="25"/>
      <c r="O12" s="25"/>
      <c r="P12" s="25"/>
      <c r="Q12" s="26"/>
      <c r="R12" s="26"/>
      <c r="S12" s="27" t="s">
        <v>25</v>
      </c>
      <c r="T12" s="75" t="s">
        <v>26</v>
      </c>
      <c r="U12" s="75"/>
      <c r="V12" s="75"/>
      <c r="W12" s="17"/>
    </row>
    <row r="13" spans="1:24" ht="33" customHeight="1" thickTop="1" thickBot="1" x14ac:dyDescent="0.3">
      <c r="B13" s="76" t="s">
        <v>36</v>
      </c>
      <c r="C13" s="76"/>
      <c r="D13" s="76"/>
      <c r="E13" s="76"/>
      <c r="F13" s="76"/>
      <c r="G13" s="76"/>
      <c r="H13" s="76"/>
      <c r="I13" s="73"/>
      <c r="J13" s="73"/>
      <c r="K13" s="28"/>
      <c r="N13" s="29"/>
      <c r="O13" s="29"/>
      <c r="P13" s="29"/>
      <c r="Q13" s="30"/>
      <c r="R13" s="30"/>
      <c r="S13" s="31">
        <f>SUM(R7:R10)</f>
        <v>78000</v>
      </c>
      <c r="T13" s="77">
        <f>SUM(U7:U10)</f>
        <v>0</v>
      </c>
      <c r="U13" s="77"/>
      <c r="V13" s="77"/>
    </row>
    <row r="14" spans="1:24" s="32" customFormat="1" ht="15.75" thickTop="1" x14ac:dyDescent="0.25">
      <c r="B14" s="32" t="s">
        <v>27</v>
      </c>
      <c r="X14" s="33"/>
    </row>
    <row r="15" spans="1:24" s="32" customFormat="1" x14ac:dyDescent="0.25">
      <c r="B15" s="34" t="s">
        <v>28</v>
      </c>
      <c r="C15" s="32" t="s">
        <v>29</v>
      </c>
      <c r="X15" s="33"/>
    </row>
    <row r="16" spans="1:24" s="32" customFormat="1" x14ac:dyDescent="0.25">
      <c r="B16" s="34" t="s">
        <v>28</v>
      </c>
      <c r="C16" s="32" t="s">
        <v>30</v>
      </c>
      <c r="X16" s="33"/>
    </row>
    <row r="17" spans="3:24" s="32" customFormat="1" x14ac:dyDescent="0.25">
      <c r="X17" s="33"/>
    </row>
    <row r="18" spans="3:24" s="32" customFormat="1" x14ac:dyDescent="0.25">
      <c r="X18" s="33"/>
    </row>
    <row r="20" spans="3:24" x14ac:dyDescent="0.25">
      <c r="C20"/>
      <c r="E20"/>
      <c r="F20"/>
      <c r="G20"/>
      <c r="I20"/>
      <c r="J20"/>
      <c r="L20"/>
    </row>
    <row r="21" spans="3:24" x14ac:dyDescent="0.25">
      <c r="C21"/>
      <c r="E21"/>
      <c r="F21"/>
      <c r="G21"/>
      <c r="I21"/>
      <c r="J21"/>
      <c r="L21"/>
    </row>
    <row r="22" spans="3:24" x14ac:dyDescent="0.25">
      <c r="C22"/>
      <c r="E22"/>
      <c r="F22"/>
      <c r="G22"/>
      <c r="I22"/>
      <c r="J22"/>
      <c r="L22"/>
    </row>
    <row r="23" spans="3:24" x14ac:dyDescent="0.25">
      <c r="C23"/>
      <c r="E23"/>
      <c r="F23"/>
      <c r="G23"/>
      <c r="I23"/>
      <c r="J23"/>
      <c r="L23"/>
    </row>
    <row r="24" spans="3:24" x14ac:dyDescent="0.25">
      <c r="C24"/>
      <c r="E24"/>
      <c r="F24"/>
      <c r="G24"/>
      <c r="I24"/>
      <c r="J24"/>
      <c r="L24"/>
    </row>
    <row r="25" spans="3:24" x14ac:dyDescent="0.25">
      <c r="C25"/>
      <c r="E25"/>
      <c r="F25"/>
      <c r="G25"/>
      <c r="I25"/>
      <c r="J25"/>
      <c r="L25"/>
    </row>
    <row r="26" spans="3:24" x14ac:dyDescent="0.25">
      <c r="C26"/>
      <c r="E26"/>
      <c r="F26"/>
      <c r="G26"/>
      <c r="I26"/>
      <c r="J26"/>
      <c r="L26"/>
    </row>
    <row r="27" spans="3:24" x14ac:dyDescent="0.25">
      <c r="C27"/>
      <c r="E27"/>
      <c r="F27"/>
      <c r="G27"/>
      <c r="I27"/>
      <c r="J27"/>
      <c r="L27"/>
    </row>
    <row r="28" spans="3:24" x14ac:dyDescent="0.25">
      <c r="C28"/>
      <c r="E28"/>
      <c r="F28"/>
      <c r="G28"/>
      <c r="I28"/>
      <c r="J28"/>
      <c r="L28"/>
    </row>
    <row r="29" spans="3:24" x14ac:dyDescent="0.25">
      <c r="C29"/>
      <c r="E29"/>
      <c r="F29"/>
      <c r="G29"/>
      <c r="I29"/>
      <c r="J29"/>
      <c r="L29"/>
    </row>
    <row r="30" spans="3:24" x14ac:dyDescent="0.25">
      <c r="C30"/>
      <c r="E30"/>
      <c r="F30"/>
      <c r="G30"/>
      <c r="I30"/>
      <c r="J30"/>
      <c r="L30"/>
    </row>
    <row r="31" spans="3:24" x14ac:dyDescent="0.25">
      <c r="C31"/>
      <c r="E31"/>
      <c r="F31"/>
      <c r="G31"/>
      <c r="I31"/>
      <c r="J31"/>
      <c r="L31"/>
    </row>
    <row r="32" spans="3:24" x14ac:dyDescent="0.25">
      <c r="C32"/>
      <c r="E32"/>
      <c r="F32"/>
      <c r="G32"/>
      <c r="I32"/>
      <c r="J32"/>
      <c r="L32"/>
    </row>
    <row r="33" spans="3:12" x14ac:dyDescent="0.25">
      <c r="C33"/>
      <c r="E33"/>
      <c r="F33"/>
      <c r="G33"/>
      <c r="I33"/>
      <c r="J33"/>
      <c r="L33"/>
    </row>
    <row r="34" spans="3:12" x14ac:dyDescent="0.25">
      <c r="C34"/>
      <c r="E34"/>
      <c r="F34"/>
      <c r="G34"/>
      <c r="I34"/>
      <c r="J34"/>
      <c r="L34"/>
    </row>
    <row r="35" spans="3:12" x14ac:dyDescent="0.25">
      <c r="C35"/>
      <c r="E35"/>
      <c r="F35"/>
      <c r="G35"/>
      <c r="I35"/>
      <c r="J35"/>
      <c r="L35"/>
    </row>
    <row r="36" spans="3:12" x14ac:dyDescent="0.25">
      <c r="C36"/>
      <c r="E36"/>
      <c r="F36"/>
      <c r="G36"/>
      <c r="I36"/>
      <c r="J36"/>
      <c r="L36"/>
    </row>
    <row r="37" spans="3:12" x14ac:dyDescent="0.25">
      <c r="C37"/>
      <c r="E37"/>
      <c r="F37"/>
      <c r="G37"/>
      <c r="I37"/>
      <c r="J37"/>
      <c r="L37"/>
    </row>
    <row r="38" spans="3:12" x14ac:dyDescent="0.25">
      <c r="C38"/>
      <c r="E38"/>
      <c r="F38"/>
      <c r="G38"/>
      <c r="I38"/>
      <c r="J38"/>
      <c r="L38"/>
    </row>
    <row r="39" spans="3:12" x14ac:dyDescent="0.25">
      <c r="C39"/>
      <c r="E39"/>
      <c r="F39"/>
      <c r="G39"/>
      <c r="I39"/>
      <c r="J39"/>
      <c r="L39"/>
    </row>
    <row r="40" spans="3:12" x14ac:dyDescent="0.25">
      <c r="C40"/>
      <c r="E40"/>
      <c r="F40"/>
      <c r="G40"/>
      <c r="I40"/>
      <c r="J40"/>
      <c r="L40"/>
    </row>
    <row r="41" spans="3:12" x14ac:dyDescent="0.25">
      <c r="C41"/>
      <c r="E41"/>
      <c r="F41"/>
      <c r="G41"/>
      <c r="I41"/>
      <c r="J41"/>
      <c r="L41"/>
    </row>
    <row r="42" spans="3:12" x14ac:dyDescent="0.25">
      <c r="C42"/>
      <c r="E42"/>
      <c r="F42"/>
      <c r="G42"/>
      <c r="I42"/>
      <c r="J42"/>
      <c r="L42"/>
    </row>
    <row r="43" spans="3:12" x14ac:dyDescent="0.25">
      <c r="C43"/>
      <c r="E43"/>
      <c r="F43"/>
      <c r="G43"/>
      <c r="I43"/>
      <c r="J43"/>
      <c r="L43"/>
    </row>
    <row r="44" spans="3:12" x14ac:dyDescent="0.25">
      <c r="C44"/>
      <c r="E44"/>
      <c r="F44"/>
      <c r="G44"/>
      <c r="I44"/>
      <c r="J44"/>
      <c r="L44"/>
    </row>
    <row r="45" spans="3:12" x14ac:dyDescent="0.25">
      <c r="C45"/>
      <c r="E45"/>
      <c r="F45"/>
      <c r="G45"/>
      <c r="I45"/>
      <c r="J45"/>
      <c r="L45"/>
    </row>
    <row r="46" spans="3:12" x14ac:dyDescent="0.25">
      <c r="C46"/>
      <c r="E46"/>
      <c r="F46"/>
      <c r="G46"/>
      <c r="I46"/>
      <c r="J46"/>
      <c r="L46"/>
    </row>
    <row r="47" spans="3:12" x14ac:dyDescent="0.25">
      <c r="C47"/>
      <c r="E47"/>
      <c r="F47"/>
      <c r="G47"/>
      <c r="I47"/>
      <c r="J47"/>
      <c r="L47"/>
    </row>
    <row r="48" spans="3:12" x14ac:dyDescent="0.25">
      <c r="C48"/>
      <c r="E48"/>
      <c r="F48"/>
      <c r="G48"/>
      <c r="I48"/>
      <c r="J48"/>
      <c r="L48"/>
    </row>
  </sheetData>
  <sheetProtection algorithmName="SHA-512" hashValue="9DjDwE5d2nG1nPZV/xKB8TY/aczt8EAREVvR2qmF0zJHkiQBj2qe6qHA80XaOaEF7Xc9Cwfr6SwIPnbBMoP8Gg==" saltValue="T04cEuf3FaFw2c/rbH936g==" spinCount="100000" sheet="1" objects="1" scenarios="1" selectLockedCells="1"/>
  <mergeCells count="15">
    <mergeCell ref="W7:W10"/>
    <mergeCell ref="B1:E1"/>
    <mergeCell ref="H2:Q3"/>
    <mergeCell ref="G9:G10"/>
    <mergeCell ref="B12:K12"/>
    <mergeCell ref="T12:V12"/>
    <mergeCell ref="B13:H13"/>
    <mergeCell ref="T13:V13"/>
    <mergeCell ref="K7:K10"/>
    <mergeCell ref="L7:L10"/>
    <mergeCell ref="M7:M10"/>
    <mergeCell ref="N7:N10"/>
    <mergeCell ref="O7:O10"/>
    <mergeCell ref="P7:P10"/>
    <mergeCell ref="Q7:Q10"/>
  </mergeCells>
  <phoneticPr fontId="11" type="noConversion"/>
  <conditionalFormatting sqref="B7:B10 D7:D10">
    <cfRule type="expression" dxfId="11" priority="2">
      <formula>LEN(TRIM(B7))=0</formula>
    </cfRule>
  </conditionalFormatting>
  <conditionalFormatting sqref="B7:B10">
    <cfRule type="cellIs" dxfId="10" priority="3" operator="greaterThanOrEqual">
      <formula>1</formula>
    </cfRule>
  </conditionalFormatting>
  <conditionalFormatting sqref="H7:H10">
    <cfRule type="expression" dxfId="9" priority="6">
      <formula>LEN(TRIM(H7))=0</formula>
    </cfRule>
    <cfRule type="expression" dxfId="8" priority="8">
      <formula>LEN(TRIM(H7))&gt;0</formula>
    </cfRule>
    <cfRule type="expression" dxfId="7" priority="9">
      <formula>LEN(TRIM(H7))&gt;0</formula>
    </cfRule>
    <cfRule type="expression" dxfId="6" priority="10">
      <formula>LEN(TRIM(H7))&gt;0</formula>
    </cfRule>
  </conditionalFormatting>
  <conditionalFormatting sqref="I7:I10">
    <cfRule type="containsText" dxfId="5" priority="14" operator="containsText" text="ANO">
      <formula>NOT(ISERROR(SEARCH("ANO",I7)))</formula>
    </cfRule>
  </conditionalFormatting>
  <conditionalFormatting sqref="T7:T10">
    <cfRule type="expression" dxfId="4" priority="11">
      <formula>LEN(TRIM(T7))=0</formula>
    </cfRule>
    <cfRule type="expression" dxfId="3" priority="12">
      <formula>LEN(TRIM(T7))&gt;0</formula>
    </cfRule>
    <cfRule type="expression" dxfId="2" priority="13">
      <formula>LEN(TRIM(T7))&gt;0</formula>
    </cfRule>
  </conditionalFormatting>
  <conditionalFormatting sqref="V7:V10">
    <cfRule type="cellIs" dxfId="1" priority="4" operator="equal">
      <formula>"VYHOVUJE"</formula>
    </cfRule>
    <cfRule type="cellIs" dxfId="0" priority="5" operator="equal">
      <formula>"NEVYHOVUJE"</formula>
    </cfRule>
  </conditionalFormatting>
  <dataValidations count="3">
    <dataValidation type="list" showInputMessage="1" showErrorMessage="1" sqref="I7:J10" xr:uid="{00000000-0002-0000-0000-000000000000}">
      <formula1>"ANO,NE"</formula1>
      <formula2>0</formula2>
    </dataValidation>
    <dataValidation type="list" showInputMessage="1" showErrorMessage="1" sqref="E7:E10" xr:uid="{00000000-0002-0000-0000-000001000000}">
      <formula1>"ks,bal,sada,"</formula1>
      <formula2>0</formula2>
    </dataValidation>
    <dataValidation type="list" allowBlank="1" showInputMessage="1" showErrorMessage="1" sqref="L7" xr:uid="{32C7815A-D5E2-4D83-85BC-CBF94C1952BB}">
      <formula1>"ANO,NE"</formula1>
    </dataValidation>
  </dataValidations>
  <pageMargins left="0.19685039370078741" right="0.19685039370078741" top="0.27559055118110237" bottom="0.19685039370078741" header="0.51181102362204722" footer="0.51181102362204722"/>
  <pageSetup paperSize="9" scale="21" firstPageNumber="0" orientation="landscape" horizontalDpi="300" verticalDpi="3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23AC29F-1D31-4259-A856-CAE7C8813168}">
          <x14:formula1>
            <xm:f>#REF!</xm:f>
          </x14:formula1>
          <xm:sqref>X7:X10</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Nábytek</vt:lpstr>
      <vt:lpstr>Nábytek!Názvy_tisku</vt:lpstr>
      <vt:lpstr>Nábytek!Oblast_tisku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Zdeněk ŘEŽÁBEK</dc:creator>
  <dc:description/>
  <cp:lastModifiedBy>ksekyrov</cp:lastModifiedBy>
  <cp:revision>2</cp:revision>
  <cp:lastPrinted>2024-10-04T12:08:59Z</cp:lastPrinted>
  <dcterms:created xsi:type="dcterms:W3CDTF">2014-03-05T12:43:32Z</dcterms:created>
  <dcterms:modified xsi:type="dcterms:W3CDTF">2024-10-07T08:36:33Z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Západočeská Univerzita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